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0300"/>
  </bookViews>
  <sheets>
    <sheet name="KONVERTER" sheetId="1" r:id="rId1"/>
    <sheet name="DATABASE" sheetId="3" r:id="rId2"/>
  </sheets>
  <definedNames>
    <definedName name="_xlnm._FilterDatabase" localSheetId="0" hidden="1">KONVERTER!$H$3:$H$27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13" i="1"/>
  <c r="J12" i="1"/>
  <c r="J8" i="1"/>
  <c r="J26" i="1"/>
  <c r="F30" i="1" l="1"/>
  <c r="J19" i="1"/>
  <c r="J18" i="1"/>
  <c r="J27" i="1"/>
  <c r="J25" i="1"/>
  <c r="J24" i="1"/>
  <c r="J22" i="1"/>
  <c r="J20" i="1"/>
  <c r="J17" i="1"/>
  <c r="J16" i="1"/>
  <c r="J11" i="1"/>
  <c r="J10" i="1"/>
  <c r="J7" i="1"/>
  <c r="J6" i="1"/>
  <c r="J15" i="1"/>
  <c r="J5" i="1"/>
</calcChain>
</file>

<file path=xl/sharedStrings.xml><?xml version="1.0" encoding="utf-8"?>
<sst xmlns="http://schemas.openxmlformats.org/spreadsheetml/2006/main" count="155" uniqueCount="60">
  <si>
    <t>Jenis Pengawet</t>
  </si>
  <si>
    <t>Zat yang diatur</t>
  </si>
  <si>
    <t>Berat Molekul</t>
  </si>
  <si>
    <t>No</t>
  </si>
  <si>
    <t>Asam sorbat (Sorbic acid)</t>
  </si>
  <si>
    <t>Natrium sorbat (Sodium sorbate)</t>
  </si>
  <si>
    <t>Kalium sorbat (Potassium sorbate)</t>
  </si>
  <si>
    <t>Kalsium sorbat (Calcium sorbate)</t>
  </si>
  <si>
    <t>Asam benzoat</t>
  </si>
  <si>
    <t>Asam sorbat dan garamnya (Sorbic acid and its salts)</t>
  </si>
  <si>
    <t>Asam benzoat dan garamnya (Benzoic acid and its salts)</t>
  </si>
  <si>
    <t>Asam benzoat (Benzoic acid)</t>
  </si>
  <si>
    <t>Natrium benzoat (Sodium benzoate)</t>
  </si>
  <si>
    <t>Kalium benzoat (Potassium benzoate)</t>
  </si>
  <si>
    <t>Kalsium benzoat (Calcium benzoate)</t>
  </si>
  <si>
    <t>Sulfit (Sulphites</t>
  </si>
  <si>
    <t>Belerang dioksida (Sulphur dioxide)</t>
  </si>
  <si>
    <t>Natrium sulfit (Sodium sulphite)</t>
  </si>
  <si>
    <t>Natrium bisulfit (Sodium hydrogen sulphite)</t>
  </si>
  <si>
    <t>Natrium metabisulfit (Sodium metabisulphite)</t>
  </si>
  <si>
    <t>Kalium metabisulfit (Potassium metabisulphite)</t>
  </si>
  <si>
    <t>Kalium sulfit (Potassium sulphite)</t>
  </si>
  <si>
    <t>Kalsium bisulfit (Calcium hydrogen sulphite)</t>
  </si>
  <si>
    <t>Kalium bisulfit (Potassium bisulphite)</t>
  </si>
  <si>
    <t>Asam propionat dan garamnya (Propionic acid and its salts)</t>
  </si>
  <si>
    <t>Asam propionat (Propionic acid)</t>
  </si>
  <si>
    <t>Natrium propionat (Sodium propionate)</t>
  </si>
  <si>
    <t>Kalsium propionat (Calcium propionate)</t>
  </si>
  <si>
    <t>Kalium propionat (Potassium propionate)</t>
  </si>
  <si>
    <r>
      <t>C</t>
    </r>
    <r>
      <rPr>
        <vertAlign val="subscript"/>
        <sz val="7"/>
        <color rgb="FF000000"/>
        <rFont val="Arial"/>
        <family val="2"/>
      </rPr>
      <t>6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8</t>
    </r>
    <r>
      <rPr>
        <sz val="9"/>
        <color rgb="FF000000"/>
        <rFont val="Arial"/>
        <family val="2"/>
      </rPr>
      <t>O</t>
    </r>
    <r>
      <rPr>
        <vertAlign val="subscript"/>
        <sz val="7"/>
        <color rgb="FF000000"/>
        <rFont val="Arial"/>
        <family val="2"/>
      </rPr>
      <t>2</t>
    </r>
  </si>
  <si>
    <t>Rumus kimia</t>
  </si>
  <si>
    <r>
      <t>C</t>
    </r>
    <r>
      <rPr>
        <vertAlign val="subscript"/>
        <sz val="7"/>
        <color rgb="FF000000"/>
        <rFont val="Arial"/>
        <family val="2"/>
      </rPr>
      <t>6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7</t>
    </r>
    <r>
      <rPr>
        <sz val="9"/>
        <color rgb="FF000000"/>
        <rFont val="Arial"/>
        <family val="2"/>
      </rPr>
      <t>NaO</t>
    </r>
    <r>
      <rPr>
        <vertAlign val="subscript"/>
        <sz val="7"/>
        <color rgb="FF000000"/>
        <rFont val="Arial"/>
        <family val="2"/>
      </rPr>
      <t>2</t>
    </r>
  </si>
  <si>
    <r>
      <t>C</t>
    </r>
    <r>
      <rPr>
        <vertAlign val="subscript"/>
        <sz val="7"/>
        <color rgb="FF000000"/>
        <rFont val="Arial"/>
        <family val="2"/>
      </rPr>
      <t>6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7</t>
    </r>
    <r>
      <rPr>
        <sz val="9"/>
        <color rgb="FF000000"/>
        <rFont val="Arial"/>
        <family val="2"/>
      </rPr>
      <t>KO</t>
    </r>
    <r>
      <rPr>
        <vertAlign val="subscript"/>
        <sz val="7"/>
        <color rgb="FF000000"/>
        <rFont val="Arial"/>
        <family val="2"/>
      </rPr>
      <t>2</t>
    </r>
  </si>
  <si>
    <r>
      <t>C</t>
    </r>
    <r>
      <rPr>
        <vertAlign val="subscript"/>
        <sz val="7"/>
        <color rgb="FF000000"/>
        <rFont val="Arial"/>
        <family val="2"/>
      </rPr>
      <t>12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14</t>
    </r>
    <r>
      <rPr>
        <sz val="9"/>
        <color rgb="FF000000"/>
        <rFont val="Arial"/>
        <family val="2"/>
      </rPr>
      <t>CaO</t>
    </r>
    <r>
      <rPr>
        <vertAlign val="subscript"/>
        <sz val="7"/>
        <color rgb="FF000000"/>
        <rFont val="Arial"/>
        <family val="2"/>
      </rPr>
      <t>4</t>
    </r>
  </si>
  <si>
    <r>
      <t>C</t>
    </r>
    <r>
      <rPr>
        <vertAlign val="subscript"/>
        <sz val="7"/>
        <color rgb="FF000000"/>
        <rFont val="Arial"/>
        <family val="2"/>
      </rPr>
      <t>7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6</t>
    </r>
    <r>
      <rPr>
        <sz val="9"/>
        <color rgb="FF000000"/>
        <rFont val="Arial"/>
        <family val="2"/>
      </rPr>
      <t>O</t>
    </r>
    <r>
      <rPr>
        <vertAlign val="subscript"/>
        <sz val="7"/>
        <color rgb="FF000000"/>
        <rFont val="Arial"/>
        <family val="2"/>
      </rPr>
      <t>2</t>
    </r>
  </si>
  <si>
    <r>
      <t>C</t>
    </r>
    <r>
      <rPr>
        <vertAlign val="subscript"/>
        <sz val="7"/>
        <color rgb="FF000000"/>
        <rFont val="Arial"/>
        <family val="2"/>
      </rPr>
      <t>7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5</t>
    </r>
    <r>
      <rPr>
        <sz val="9"/>
        <color rgb="FF000000"/>
        <rFont val="Arial"/>
        <family val="2"/>
      </rPr>
      <t>NaO</t>
    </r>
    <r>
      <rPr>
        <vertAlign val="subscript"/>
        <sz val="7"/>
        <color rgb="FF000000"/>
        <rFont val="Arial"/>
        <family val="2"/>
      </rPr>
      <t>2</t>
    </r>
  </si>
  <si>
    <r>
      <t>C</t>
    </r>
    <r>
      <rPr>
        <vertAlign val="subscript"/>
        <sz val="7"/>
        <color rgb="FF000000"/>
        <rFont val="Arial"/>
        <family val="2"/>
      </rPr>
      <t>7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5</t>
    </r>
    <r>
      <rPr>
        <sz val="9"/>
        <color rgb="FF000000"/>
        <rFont val="Arial"/>
        <family val="2"/>
      </rPr>
      <t>KO</t>
    </r>
    <r>
      <rPr>
        <vertAlign val="subscript"/>
        <sz val="7"/>
        <color rgb="FF000000"/>
        <rFont val="Arial"/>
        <family val="2"/>
      </rPr>
      <t>2</t>
    </r>
  </si>
  <si>
    <r>
      <t>Ca(C</t>
    </r>
    <r>
      <rPr>
        <vertAlign val="subscript"/>
        <sz val="7"/>
        <color rgb="FF000000"/>
        <rFont val="Arial"/>
        <family val="2"/>
      </rPr>
      <t>7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5</t>
    </r>
    <r>
      <rPr>
        <sz val="9"/>
        <color rgb="FF000000"/>
        <rFont val="Arial"/>
        <family val="2"/>
      </rPr>
      <t>O</t>
    </r>
    <r>
      <rPr>
        <vertAlign val="subscript"/>
        <sz val="7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  <r>
      <rPr>
        <vertAlign val="subscript"/>
        <sz val="7"/>
        <color rgb="FF000000"/>
        <rFont val="Arial"/>
        <family val="2"/>
      </rPr>
      <t>2</t>
    </r>
  </si>
  <si>
    <t>SO2</t>
  </si>
  <si>
    <r>
      <t>Na</t>
    </r>
    <r>
      <rPr>
        <vertAlign val="subscript"/>
        <sz val="7"/>
        <color rgb="FF000000"/>
        <rFont val="Arial"/>
        <family val="2"/>
      </rPr>
      <t>2</t>
    </r>
    <r>
      <rPr>
        <sz val="9"/>
        <color rgb="FF000000"/>
        <rFont val="Arial"/>
        <family val="2"/>
      </rPr>
      <t>SO</t>
    </r>
    <r>
      <rPr>
        <vertAlign val="subscript"/>
        <sz val="7"/>
        <color rgb="FF000000"/>
        <rFont val="Arial"/>
        <family val="2"/>
      </rPr>
      <t>3</t>
    </r>
  </si>
  <si>
    <r>
      <t>NaHSO</t>
    </r>
    <r>
      <rPr>
        <vertAlign val="subscript"/>
        <sz val="7"/>
        <color rgb="FF000000"/>
        <rFont val="Arial"/>
        <family val="2"/>
      </rPr>
      <t>3</t>
    </r>
  </si>
  <si>
    <r>
      <t>Na</t>
    </r>
    <r>
      <rPr>
        <vertAlign val="subscript"/>
        <sz val="7"/>
        <color rgb="FF000000"/>
        <rFont val="Arial"/>
        <family val="2"/>
      </rPr>
      <t>2</t>
    </r>
    <r>
      <rPr>
        <sz val="9"/>
        <color rgb="FF000000"/>
        <rFont val="Arial"/>
        <family val="2"/>
      </rPr>
      <t>S</t>
    </r>
    <r>
      <rPr>
        <vertAlign val="subscript"/>
        <sz val="7"/>
        <color rgb="FF000000"/>
        <rFont val="Arial"/>
        <family val="2"/>
      </rPr>
      <t>2</t>
    </r>
    <r>
      <rPr>
        <sz val="9"/>
        <color rgb="FF000000"/>
        <rFont val="Arial"/>
        <family val="2"/>
      </rPr>
      <t>O</t>
    </r>
    <r>
      <rPr>
        <vertAlign val="subscript"/>
        <sz val="7"/>
        <color rgb="FF000000"/>
        <rFont val="Arial"/>
        <family val="2"/>
      </rPr>
      <t>5</t>
    </r>
  </si>
  <si>
    <r>
      <t>K</t>
    </r>
    <r>
      <rPr>
        <vertAlign val="subscript"/>
        <sz val="7"/>
        <color rgb="FF000000"/>
        <rFont val="Arial"/>
        <family val="2"/>
      </rPr>
      <t>2</t>
    </r>
    <r>
      <rPr>
        <sz val="9"/>
        <color rgb="FF000000"/>
        <rFont val="Arial"/>
        <family val="2"/>
      </rPr>
      <t>O</t>
    </r>
    <r>
      <rPr>
        <vertAlign val="subscript"/>
        <sz val="7"/>
        <color rgb="FF000000"/>
        <rFont val="Arial"/>
        <family val="2"/>
      </rPr>
      <t>5</t>
    </r>
    <r>
      <rPr>
        <sz val="9"/>
        <color rgb="FF000000"/>
        <rFont val="Arial"/>
        <family val="2"/>
      </rPr>
      <t>S</t>
    </r>
    <r>
      <rPr>
        <vertAlign val="subscript"/>
        <sz val="7"/>
        <color rgb="FF000000"/>
        <rFont val="Arial"/>
        <family val="2"/>
      </rPr>
      <t>2</t>
    </r>
  </si>
  <si>
    <r>
      <t>K</t>
    </r>
    <r>
      <rPr>
        <vertAlign val="subscript"/>
        <sz val="7"/>
        <color rgb="FF000000"/>
        <rFont val="Arial"/>
        <family val="2"/>
      </rPr>
      <t>2</t>
    </r>
    <r>
      <rPr>
        <sz val="9"/>
        <color rgb="FF000000"/>
        <rFont val="Arial"/>
        <family val="2"/>
      </rPr>
      <t>SO</t>
    </r>
    <r>
      <rPr>
        <vertAlign val="subscript"/>
        <sz val="7"/>
        <color rgb="FF000000"/>
        <rFont val="Arial"/>
        <family val="2"/>
      </rPr>
      <t>3</t>
    </r>
  </si>
  <si>
    <r>
      <t>Ca(HSO</t>
    </r>
    <r>
      <rPr>
        <vertAlign val="subscript"/>
        <sz val="7"/>
        <color rgb="FF000000"/>
        <rFont val="Arial"/>
        <family val="2"/>
      </rPr>
      <t>3</t>
    </r>
    <r>
      <rPr>
        <sz val="9"/>
        <color rgb="FF000000"/>
        <rFont val="Arial"/>
        <family val="2"/>
      </rPr>
      <t>)</t>
    </r>
    <r>
      <rPr>
        <vertAlign val="subscript"/>
        <sz val="7"/>
        <color rgb="FF000000"/>
        <rFont val="Arial"/>
        <family val="2"/>
      </rPr>
      <t>2</t>
    </r>
  </si>
  <si>
    <r>
      <t>KHSO</t>
    </r>
    <r>
      <rPr>
        <vertAlign val="subscript"/>
        <sz val="7"/>
        <color rgb="FF000000"/>
        <rFont val="Arial"/>
        <family val="2"/>
      </rPr>
      <t>3</t>
    </r>
  </si>
  <si>
    <r>
      <t>C</t>
    </r>
    <r>
      <rPr>
        <vertAlign val="subscript"/>
        <sz val="7"/>
        <color rgb="FF000000"/>
        <rFont val="Arial"/>
        <family val="2"/>
      </rPr>
      <t>3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6</t>
    </r>
    <r>
      <rPr>
        <sz val="9"/>
        <color rgb="FF000000"/>
        <rFont val="Arial"/>
        <family val="2"/>
      </rPr>
      <t>O</t>
    </r>
    <r>
      <rPr>
        <vertAlign val="subscript"/>
        <sz val="7"/>
        <color rgb="FF000000"/>
        <rFont val="Arial"/>
        <family val="2"/>
      </rPr>
      <t>2</t>
    </r>
  </si>
  <si>
    <r>
      <t>C</t>
    </r>
    <r>
      <rPr>
        <vertAlign val="subscript"/>
        <sz val="7"/>
        <color rgb="FF000000"/>
        <rFont val="Arial"/>
        <family val="2"/>
      </rPr>
      <t>3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5</t>
    </r>
    <r>
      <rPr>
        <sz val="9"/>
        <color rgb="FF000000"/>
        <rFont val="Arial"/>
        <family val="2"/>
      </rPr>
      <t>NaO</t>
    </r>
    <r>
      <rPr>
        <vertAlign val="subscript"/>
        <sz val="7"/>
        <color rgb="FF000000"/>
        <rFont val="Arial"/>
        <family val="2"/>
      </rPr>
      <t>2</t>
    </r>
  </si>
  <si>
    <r>
      <t>C</t>
    </r>
    <r>
      <rPr>
        <vertAlign val="subscript"/>
        <sz val="7"/>
        <color rgb="FF000000"/>
        <rFont val="Arial"/>
        <family val="2"/>
      </rPr>
      <t>6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10</t>
    </r>
    <r>
      <rPr>
        <sz val="9"/>
        <color rgb="FF000000"/>
        <rFont val="Arial"/>
        <family val="2"/>
      </rPr>
      <t>CaO</t>
    </r>
    <r>
      <rPr>
        <vertAlign val="subscript"/>
        <sz val="7"/>
        <color rgb="FF000000"/>
        <rFont val="Arial"/>
        <family val="2"/>
      </rPr>
      <t>4</t>
    </r>
  </si>
  <si>
    <r>
      <t>C</t>
    </r>
    <r>
      <rPr>
        <vertAlign val="subscript"/>
        <sz val="7"/>
        <color rgb="FF000000"/>
        <rFont val="Arial"/>
        <family val="2"/>
      </rPr>
      <t>3</t>
    </r>
    <r>
      <rPr>
        <sz val="9"/>
        <color rgb="FF000000"/>
        <rFont val="Arial"/>
        <family val="2"/>
      </rPr>
      <t>H</t>
    </r>
    <r>
      <rPr>
        <vertAlign val="subscript"/>
        <sz val="7"/>
        <color rgb="FF000000"/>
        <rFont val="Arial"/>
        <family val="2"/>
      </rPr>
      <t>5</t>
    </r>
    <r>
      <rPr>
        <sz val="9"/>
        <color rgb="FF000000"/>
        <rFont val="Arial"/>
        <family val="2"/>
      </rPr>
      <t>KO</t>
    </r>
    <r>
      <rPr>
        <vertAlign val="subscript"/>
        <sz val="7"/>
        <color rgb="FF000000"/>
        <rFont val="Arial"/>
        <family val="2"/>
      </rPr>
      <t>2</t>
    </r>
  </si>
  <si>
    <t>INPUT</t>
  </si>
  <si>
    <t>HASIL</t>
  </si>
  <si>
    <t>ZAT YANG DIATUR</t>
  </si>
  <si>
    <t>KONVERTER</t>
  </si>
  <si>
    <t>LIST BTP PENGAWET</t>
  </si>
  <si>
    <t>NO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</si>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</sst>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sz val="9"/>
      <color rgb="FF000000"/>
      <name val="Arial"/>
      <family val="2"/>
    </font>
    <font>
      <vertAlign val="subscript"/>
      <sz val="7"/>
      <color rgb="FF000000"/>
      <name val="Arial"/>
      <family val="2"/>
    </font>
    <font>
      <sz val="7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1" xfId="0" applyFont="1" applyBorder="1"/>
    <xf numFmtId="3" fontId="1" fillId="0" borderId="1" xfId="0" applyNumberFormat="1" applyFont="1" applyBorder="1"/>
    <xf numFmtId="0" fontId="0" fillId="0" borderId="2" xfId="0" applyBorder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0" fillId="2" borderId="3" xfId="0" applyFill="1" applyBorder="1"/>
    <xf numFmtId="0" fontId="0" fillId="6" borderId="1" xfId="0" applyFill="1" applyBorder="1"/>
    <xf numFmtId="0" fontId="0" fillId="6" borderId="9" xfId="0" applyFill="1" applyBorder="1"/>
    <xf numFmtId="0" fontId="0" fillId="7" borderId="8" xfId="0" applyFill="1" applyBorder="1"/>
    <xf numFmtId="0" fontId="0" fillId="7" borderId="10" xfId="0" applyFill="1" applyBorder="1"/>
    <xf numFmtId="0" fontId="0" fillId="2" borderId="4" xfId="0" applyFill="1" applyBorder="1"/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0" fillId="8" borderId="0" xfId="0" applyFill="1"/>
    <xf numFmtId="0" fontId="4" fillId="0" borderId="0" xfId="0" applyFont="1"/>
    <xf numFmtId="0" fontId="6" fillId="8" borderId="0" xfId="0" applyFont="1" applyFill="1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9" xfId="0" applyFont="1" applyFill="1" applyBorder="1"/>
    <xf numFmtId="0" fontId="0" fillId="8" borderId="13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13" xfId="0" applyFill="1" applyBorder="1"/>
    <xf numFmtId="0" fontId="1" fillId="8" borderId="19" xfId="0" applyFont="1" applyFill="1" applyBorder="1"/>
    <xf numFmtId="0" fontId="0" fillId="8" borderId="19" xfId="0" applyFill="1" applyBorder="1"/>
    <xf numFmtId="0" fontId="0" fillId="8" borderId="16" xfId="0" applyFill="1" applyBorder="1"/>
    <xf numFmtId="0" fontId="1" fillId="8" borderId="13" xfId="0" applyFont="1" applyFill="1" applyBorder="1"/>
    <xf numFmtId="0" fontId="1" fillId="8" borderId="19" xfId="0" applyFont="1" applyFill="1" applyBorder="1" applyAlignment="1">
      <alignment horizontal="left" vertical="top" wrapText="1"/>
    </xf>
    <xf numFmtId="0" fontId="0" fillId="8" borderId="20" xfId="0" applyFill="1" applyBorder="1"/>
    <xf numFmtId="0" fontId="0" fillId="8" borderId="21" xfId="0" applyFill="1" applyBorder="1"/>
    <xf numFmtId="0" fontId="0" fillId="8" borderId="22" xfId="0" applyFill="1" applyBorder="1"/>
    <xf numFmtId="0" fontId="3" fillId="8" borderId="19" xfId="0" applyFont="1" applyFill="1" applyBorder="1"/>
    <xf numFmtId="0" fontId="0" fillId="8" borderId="14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0" borderId="23" xfId="0" applyBorder="1"/>
    <xf numFmtId="0" fontId="1" fillId="0" borderId="8" xfId="0" applyFont="1" applyBorder="1"/>
    <xf numFmtId="3" fontId="1" fillId="0" borderId="8" xfId="0" applyNumberFormat="1" applyFont="1" applyBorder="1"/>
    <xf numFmtId="0" fontId="0" fillId="0" borderId="8" xfId="0" applyBorder="1"/>
    <xf numFmtId="0" fontId="1" fillId="3" borderId="8" xfId="0" applyFont="1" applyFill="1" applyBorder="1" applyAlignment="1">
      <alignment horizontal="right" vertical="top" wrapText="1"/>
    </xf>
    <xf numFmtId="0" fontId="1" fillId="0" borderId="9" xfId="0" applyFont="1" applyBorder="1"/>
    <xf numFmtId="0" fontId="0" fillId="0" borderId="10" xfId="0" applyBorder="1"/>
    <xf numFmtId="0" fontId="1" fillId="8" borderId="0" xfId="0" applyFont="1" applyFill="1"/>
    <xf numFmtId="3" fontId="1" fillId="8" borderId="0" xfId="0" applyNumberFormat="1" applyFont="1" applyFill="1"/>
    <xf numFmtId="0" fontId="1" fillId="8" borderId="0" xfId="0" applyFont="1" applyFill="1" applyAlignment="1">
      <alignment horizontal="right" vertical="top" wrapText="1"/>
    </xf>
    <xf numFmtId="0" fontId="0" fillId="0" borderId="27" xfId="0" applyBorder="1"/>
    <xf numFmtId="0" fontId="0" fillId="0" borderId="11" xfId="0" applyBorder="1"/>
    <xf numFmtId="0" fontId="0" fillId="0" borderId="30" xfId="0" applyBorder="1"/>
    <xf numFmtId="0" fontId="1" fillId="8" borderId="20" xfId="0" applyFont="1" applyFill="1" applyBorder="1"/>
    <xf numFmtId="0" fontId="0" fillId="0" borderId="27" xfId="0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8" xfId="0" applyFont="1" applyFill="1" applyBorder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33" xfId="0" applyFill="1" applyBorder="1" applyAlignment="1">
      <alignment horizontal="center"/>
    </xf>
    <xf numFmtId="0" fontId="0" fillId="8" borderId="34" xfId="0" applyFill="1" applyBorder="1" applyAlignment="1">
      <alignment horizontal="center"/>
    </xf>
    <xf numFmtId="0" fontId="0" fillId="8" borderId="35" xfId="0" applyFill="1" applyBorder="1"/>
    <xf numFmtId="0" fontId="0" fillId="8" borderId="36" xfId="0" applyFill="1" applyBorder="1"/>
    <xf numFmtId="0" fontId="0" fillId="4" borderId="37" xfId="0" applyFill="1" applyBorder="1"/>
    <xf numFmtId="0" fontId="0" fillId="4" borderId="11" xfId="0" applyFill="1" applyBorder="1"/>
    <xf numFmtId="0" fontId="0" fillId="4" borderId="31" xfId="0" applyFill="1" applyBorder="1"/>
    <xf numFmtId="0" fontId="4" fillId="2" borderId="2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31" xfId="0" applyFont="1" applyFill="1" applyBorder="1" applyAlignment="1">
      <alignment horizontal="left"/>
    </xf>
    <xf numFmtId="0" fontId="5" fillId="6" borderId="24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tabSelected="1" topLeftCell="D1" workbookViewId="0">
      <pane ySplit="3" topLeftCell="A19" activePane="bottomLeft" state="frozen"/>
      <selection pane="bottomLeft" activeCell="F19" sqref="F19"/>
    </sheetView>
  </sheetViews>
  <sheetFormatPr defaultRowHeight="14.5" x14ac:dyDescent="0.35"/>
  <cols>
    <col min="1" max="1" width="4.26953125" style="21" customWidth="1"/>
    <col min="2" max="2" width="28.81640625" customWidth="1"/>
    <col min="3" max="3" width="14" customWidth="1"/>
    <col min="4" max="4" width="33.7265625" customWidth="1"/>
    <col min="5" max="5" width="12.7265625" customWidth="1"/>
    <col min="6" max="6" width="14.7265625" customWidth="1"/>
    <col min="7" max="7" width="2.54296875" style="17" customWidth="1"/>
    <col min="8" max="8" width="43.26953125" customWidth="1"/>
    <col min="9" max="29" width="9.1796875"/>
  </cols>
  <sheetData>
    <row r="1" spans="1:29" s="20" customFormat="1" ht="23.5" x14ac:dyDescent="0.55000000000000004">
      <c r="A1" s="82" t="s">
        <v>54</v>
      </c>
      <c r="B1" s="83"/>
      <c r="C1" s="83"/>
      <c r="D1" s="83"/>
      <c r="E1" s="83"/>
      <c r="F1" s="84"/>
      <c r="G1" s="19"/>
      <c r="H1" s="82" t="s">
        <v>53</v>
      </c>
      <c r="I1" s="83"/>
      <c r="J1" s="84"/>
    </row>
    <row r="2" spans="1:29" ht="15" thickBot="1" x14ac:dyDescent="0.4">
      <c r="A2" s="65"/>
      <c r="F2" s="51"/>
      <c r="H2" s="61"/>
      <c r="J2" s="51"/>
    </row>
    <row r="3" spans="1:29" x14ac:dyDescent="0.35">
      <c r="A3" s="66" t="s">
        <v>3</v>
      </c>
      <c r="B3" s="24" t="s">
        <v>1</v>
      </c>
      <c r="C3" s="24" t="s">
        <v>2</v>
      </c>
      <c r="D3" s="26" t="s">
        <v>0</v>
      </c>
      <c r="E3" s="24" t="s">
        <v>30</v>
      </c>
      <c r="F3" s="67" t="s">
        <v>2</v>
      </c>
      <c r="H3" s="14" t="s">
        <v>52</v>
      </c>
      <c r="I3" s="15" t="s">
        <v>50</v>
      </c>
      <c r="J3" s="16" t="s">
        <v>51</v>
      </c>
    </row>
    <row r="4" spans="1:29" s="1" customFormat="1" x14ac:dyDescent="0.35">
      <c r="A4" s="68" t="s">
        <v>56</v>
      </c>
      <c r="B4" s="79" t="s">
        <v>9</v>
      </c>
      <c r="C4" s="80"/>
      <c r="D4" s="80"/>
      <c r="E4" s="80"/>
      <c r="F4" s="81"/>
      <c r="G4" s="17"/>
      <c r="H4" s="76" t="s">
        <v>9</v>
      </c>
      <c r="I4" s="77"/>
      <c r="J4" s="78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x14ac:dyDescent="0.35">
      <c r="A5" s="70"/>
      <c r="B5" s="38" t="s">
        <v>4</v>
      </c>
      <c r="C5" s="64">
        <v>112.13</v>
      </c>
      <c r="D5" s="62" t="s">
        <v>4</v>
      </c>
      <c r="E5" s="3" t="s">
        <v>29</v>
      </c>
      <c r="F5" s="52">
        <v>112.13</v>
      </c>
      <c r="G5" s="58"/>
      <c r="H5" s="8" t="s">
        <v>4</v>
      </c>
      <c r="I5" s="9"/>
      <c r="J5" s="11">
        <f>C5/F5*I5</f>
        <v>0</v>
      </c>
    </row>
    <row r="6" spans="1:29" x14ac:dyDescent="0.35">
      <c r="A6" s="71"/>
      <c r="B6" s="39" t="s">
        <v>29</v>
      </c>
      <c r="C6" s="45"/>
      <c r="D6" s="62" t="s">
        <v>5</v>
      </c>
      <c r="E6" s="3" t="s">
        <v>31</v>
      </c>
      <c r="F6" s="53">
        <v>134.10835</v>
      </c>
      <c r="G6" s="59"/>
      <c r="H6" s="8" t="s">
        <v>5</v>
      </c>
      <c r="I6" s="9"/>
      <c r="J6" s="11">
        <f>C5/F6*I6</f>
        <v>0</v>
      </c>
    </row>
    <row r="7" spans="1:29" x14ac:dyDescent="0.35">
      <c r="A7" s="71"/>
      <c r="B7" s="40"/>
      <c r="C7" s="45"/>
      <c r="D7" s="62" t="s">
        <v>6</v>
      </c>
      <c r="E7" s="3" t="s">
        <v>32</v>
      </c>
      <c r="F7" s="54">
        <v>150.22</v>
      </c>
      <c r="H7" s="8" t="s">
        <v>6</v>
      </c>
      <c r="I7" s="9"/>
      <c r="J7" s="11">
        <f>C5/F7*I7</f>
        <v>0</v>
      </c>
    </row>
    <row r="8" spans="1:29" x14ac:dyDescent="0.35">
      <c r="A8" s="72"/>
      <c r="B8" s="41"/>
      <c r="C8" s="46"/>
      <c r="D8" s="62" t="s">
        <v>7</v>
      </c>
      <c r="E8" s="3" t="s">
        <v>33</v>
      </c>
      <c r="F8" s="54">
        <v>262.31515999999999</v>
      </c>
      <c r="H8" s="8" t="s">
        <v>7</v>
      </c>
      <c r="I8" s="9"/>
      <c r="J8" s="11">
        <f>2*C5/F8*I8</f>
        <v>0</v>
      </c>
    </row>
    <row r="9" spans="1:29" s="1" customFormat="1" x14ac:dyDescent="0.35">
      <c r="A9" s="69" t="s">
        <v>57</v>
      </c>
      <c r="B9" s="79" t="s">
        <v>10</v>
      </c>
      <c r="C9" s="80"/>
      <c r="D9" s="80"/>
      <c r="E9" s="80"/>
      <c r="F9" s="81"/>
      <c r="G9" s="17"/>
      <c r="H9" s="76" t="s">
        <v>10</v>
      </c>
      <c r="I9" s="77"/>
      <c r="J9" s="78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x14ac:dyDescent="0.35">
      <c r="A10" s="70"/>
      <c r="B10" s="38" t="s">
        <v>8</v>
      </c>
      <c r="C10" s="64">
        <v>122.12</v>
      </c>
      <c r="D10" s="62" t="s">
        <v>11</v>
      </c>
      <c r="E10" s="6" t="s">
        <v>34</v>
      </c>
      <c r="F10" s="52">
        <v>122.12</v>
      </c>
      <c r="G10" s="58"/>
      <c r="H10" s="8" t="s">
        <v>11</v>
      </c>
      <c r="I10" s="9"/>
      <c r="J10" s="11">
        <f>C10/F10*I10</f>
        <v>0</v>
      </c>
    </row>
    <row r="11" spans="1:29" x14ac:dyDescent="0.35">
      <c r="A11" s="71"/>
      <c r="B11" s="43" t="s">
        <v>34</v>
      </c>
      <c r="C11" s="45"/>
      <c r="D11" s="62" t="s">
        <v>12</v>
      </c>
      <c r="E11" s="3" t="s">
        <v>35</v>
      </c>
      <c r="F11" s="52">
        <v>144.1</v>
      </c>
      <c r="G11" s="58"/>
      <c r="H11" s="8" t="s">
        <v>12</v>
      </c>
      <c r="I11" s="9"/>
      <c r="J11" s="11">
        <f>C10/F11*I11</f>
        <v>0</v>
      </c>
    </row>
    <row r="12" spans="1:29" x14ac:dyDescent="0.35">
      <c r="A12" s="71"/>
      <c r="B12" s="40"/>
      <c r="C12" s="45"/>
      <c r="D12" s="62" t="s">
        <v>13</v>
      </c>
      <c r="E12" s="3" t="s">
        <v>36</v>
      </c>
      <c r="F12" s="54">
        <v>160.21</v>
      </c>
      <c r="H12" s="8" t="s">
        <v>13</v>
      </c>
      <c r="I12" s="9"/>
      <c r="J12" s="11">
        <f>C10/F12*I12</f>
        <v>0</v>
      </c>
    </row>
    <row r="13" spans="1:29" x14ac:dyDescent="0.35">
      <c r="A13" s="72"/>
      <c r="B13" s="41"/>
      <c r="C13" s="46"/>
      <c r="D13" s="62" t="s">
        <v>14</v>
      </c>
      <c r="E13" s="6" t="s">
        <v>37</v>
      </c>
      <c r="F13" s="55">
        <v>282.31</v>
      </c>
      <c r="G13" s="60"/>
      <c r="H13" s="8" t="s">
        <v>14</v>
      </c>
      <c r="I13" s="9"/>
      <c r="J13" s="11">
        <f>2*C10/F13*I13</f>
        <v>0</v>
      </c>
    </row>
    <row r="14" spans="1:29" s="1" customFormat="1" x14ac:dyDescent="0.35">
      <c r="A14" s="69" t="s">
        <v>58</v>
      </c>
      <c r="B14" s="79" t="s">
        <v>15</v>
      </c>
      <c r="C14" s="80"/>
      <c r="D14" s="80"/>
      <c r="E14" s="80"/>
      <c r="F14" s="81"/>
      <c r="G14" s="17"/>
      <c r="H14" s="76" t="s">
        <v>15</v>
      </c>
      <c r="I14" s="77"/>
      <c r="J14" s="78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x14ac:dyDescent="0.35">
      <c r="A15" s="70"/>
      <c r="B15" s="38" t="s">
        <v>15</v>
      </c>
      <c r="C15" s="44">
        <v>64.066000000000003</v>
      </c>
      <c r="D15" s="62" t="s">
        <v>16</v>
      </c>
      <c r="E15" s="2" t="s">
        <v>38</v>
      </c>
      <c r="F15" s="54">
        <v>64.066000000000003</v>
      </c>
      <c r="H15" s="8" t="s">
        <v>16</v>
      </c>
      <c r="I15" s="9"/>
      <c r="J15" s="11">
        <f t="shared" ref="J15" si="0">C15/F15*I15</f>
        <v>0</v>
      </c>
    </row>
    <row r="16" spans="1:29" x14ac:dyDescent="0.35">
      <c r="A16" s="71"/>
      <c r="B16" s="39" t="s">
        <v>38</v>
      </c>
      <c r="C16" s="45"/>
      <c r="D16" s="62" t="s">
        <v>17</v>
      </c>
      <c r="E16" s="3" t="s">
        <v>39</v>
      </c>
      <c r="F16" s="54">
        <v>126.04300000000001</v>
      </c>
      <c r="H16" s="8" t="s">
        <v>17</v>
      </c>
      <c r="I16" s="9"/>
      <c r="J16" s="11">
        <f>C15/F16*I16</f>
        <v>0</v>
      </c>
    </row>
    <row r="17" spans="1:29" x14ac:dyDescent="0.35">
      <c r="A17" s="71"/>
      <c r="B17" s="47"/>
      <c r="C17" s="45"/>
      <c r="D17" s="62" t="s">
        <v>18</v>
      </c>
      <c r="E17" s="3" t="s">
        <v>40</v>
      </c>
      <c r="F17" s="54">
        <v>104.06100000000001</v>
      </c>
      <c r="H17" s="8" t="s">
        <v>18</v>
      </c>
      <c r="I17" s="9"/>
      <c r="J17" s="11">
        <f>C15/F17*I17</f>
        <v>0</v>
      </c>
    </row>
    <row r="18" spans="1:29" x14ac:dyDescent="0.35">
      <c r="A18" s="71"/>
      <c r="B18" s="40"/>
      <c r="C18" s="45"/>
      <c r="D18" s="62" t="s">
        <v>19</v>
      </c>
      <c r="E18" s="3" t="s">
        <v>41</v>
      </c>
      <c r="F18" s="54">
        <v>190.107</v>
      </c>
      <c r="H18" s="8" t="s">
        <v>19</v>
      </c>
      <c r="I18" s="9"/>
      <c r="J18" s="11">
        <f>2*C15/F18*I18</f>
        <v>0</v>
      </c>
    </row>
    <row r="19" spans="1:29" x14ac:dyDescent="0.35">
      <c r="A19" s="71"/>
      <c r="B19" s="40"/>
      <c r="C19" s="45"/>
      <c r="D19" s="62" t="s">
        <v>20</v>
      </c>
      <c r="E19" s="3" t="s">
        <v>42</v>
      </c>
      <c r="F19" s="54">
        <v>222.31</v>
      </c>
      <c r="H19" s="8" t="s">
        <v>20</v>
      </c>
      <c r="I19" s="9"/>
      <c r="J19" s="11">
        <f>2*C15/F19*I19</f>
        <v>0</v>
      </c>
    </row>
    <row r="20" spans="1:29" x14ac:dyDescent="0.35">
      <c r="A20" s="71"/>
      <c r="B20" s="40"/>
      <c r="C20" s="45"/>
      <c r="D20" s="62" t="s">
        <v>21</v>
      </c>
      <c r="E20" s="6" t="s">
        <v>43</v>
      </c>
      <c r="F20" s="54">
        <v>158.26</v>
      </c>
      <c r="H20" s="8" t="s">
        <v>21</v>
      </c>
      <c r="I20" s="9"/>
      <c r="J20" s="11">
        <f>C15/F20*I20</f>
        <v>0</v>
      </c>
    </row>
    <row r="21" spans="1:29" x14ac:dyDescent="0.35">
      <c r="A21" s="71"/>
      <c r="B21" s="40"/>
      <c r="C21" s="45"/>
      <c r="D21" s="62" t="s">
        <v>22</v>
      </c>
      <c r="E21" s="3" t="s">
        <v>44</v>
      </c>
      <c r="F21" s="54">
        <v>202.22</v>
      </c>
      <c r="H21" s="8" t="s">
        <v>22</v>
      </c>
      <c r="I21" s="9"/>
      <c r="J21" s="11">
        <f>2*C15/F21*I21</f>
        <v>0</v>
      </c>
    </row>
    <row r="22" spans="1:29" x14ac:dyDescent="0.35">
      <c r="A22" s="72"/>
      <c r="B22" s="41"/>
      <c r="C22" s="46"/>
      <c r="D22" s="62" t="s">
        <v>23</v>
      </c>
      <c r="E22" s="3" t="s">
        <v>45</v>
      </c>
      <c r="F22" s="54">
        <v>120.1561</v>
      </c>
      <c r="H22" s="8" t="s">
        <v>23</v>
      </c>
      <c r="I22" s="9"/>
      <c r="J22" s="11">
        <f>C15/F22*I22</f>
        <v>0</v>
      </c>
    </row>
    <row r="23" spans="1:29" s="1" customFormat="1" x14ac:dyDescent="0.35">
      <c r="A23" s="69" t="s">
        <v>59</v>
      </c>
      <c r="B23" s="79" t="s">
        <v>24</v>
      </c>
      <c r="C23" s="80"/>
      <c r="D23" s="80"/>
      <c r="E23" s="80"/>
      <c r="F23" s="81"/>
      <c r="G23" s="17"/>
      <c r="H23" s="76" t="s">
        <v>24</v>
      </c>
      <c r="I23" s="77"/>
      <c r="J23" s="78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x14ac:dyDescent="0.35">
      <c r="A24" s="70"/>
      <c r="B24" s="38" t="s">
        <v>25</v>
      </c>
      <c r="C24" s="44">
        <v>74.08</v>
      </c>
      <c r="D24" s="62" t="s">
        <v>25</v>
      </c>
      <c r="E24" s="6" t="s">
        <v>46</v>
      </c>
      <c r="F24" s="54">
        <v>74.08</v>
      </c>
      <c r="H24" s="8" t="s">
        <v>25</v>
      </c>
      <c r="I24" s="9"/>
      <c r="J24" s="11">
        <f>C24/F24*I24</f>
        <v>0</v>
      </c>
    </row>
    <row r="25" spans="1:29" x14ac:dyDescent="0.35">
      <c r="A25" s="71"/>
      <c r="B25" s="43" t="s">
        <v>46</v>
      </c>
      <c r="C25" s="45"/>
      <c r="D25" s="62" t="s">
        <v>26</v>
      </c>
      <c r="E25" s="3" t="s">
        <v>47</v>
      </c>
      <c r="F25" s="54">
        <v>96.06</v>
      </c>
      <c r="H25" s="8" t="s">
        <v>26</v>
      </c>
      <c r="I25" s="9"/>
      <c r="J25" s="11">
        <f>C24/F25*I25</f>
        <v>0</v>
      </c>
    </row>
    <row r="26" spans="1:29" x14ac:dyDescent="0.35">
      <c r="A26" s="71"/>
      <c r="B26" s="40"/>
      <c r="C26" s="45"/>
      <c r="D26" s="62" t="s">
        <v>27</v>
      </c>
      <c r="E26" s="3" t="s">
        <v>48</v>
      </c>
      <c r="F26" s="54">
        <v>186.2192</v>
      </c>
      <c r="H26" s="8" t="s">
        <v>27</v>
      </c>
      <c r="I26" s="9"/>
      <c r="J26" s="11">
        <f>2*C24/F26*I26</f>
        <v>0</v>
      </c>
    </row>
    <row r="27" spans="1:29" ht="15" thickBot="1" x14ac:dyDescent="0.4">
      <c r="A27" s="73"/>
      <c r="B27" s="74"/>
      <c r="C27" s="75"/>
      <c r="D27" s="63" t="s">
        <v>28</v>
      </c>
      <c r="E27" s="56" t="s">
        <v>49</v>
      </c>
      <c r="F27" s="57">
        <v>112.16889999999999</v>
      </c>
      <c r="H27" s="13" t="s">
        <v>28</v>
      </c>
      <c r="I27" s="10"/>
      <c r="J27" s="12">
        <f>C24/F27*I27</f>
        <v>0</v>
      </c>
    </row>
    <row r="30" spans="1:29" x14ac:dyDescent="0.35">
      <c r="F30">
        <f>2*64.07/202.22</f>
        <v>0.63366630402531887</v>
      </c>
    </row>
  </sheetData>
  <autoFilter ref="H3:H27"/>
  <mergeCells count="6">
    <mergeCell ref="B23:F23"/>
    <mergeCell ref="A1:F1"/>
    <mergeCell ref="H1:J1"/>
    <mergeCell ref="B4:F4"/>
    <mergeCell ref="B9:F9"/>
    <mergeCell ref="B14:F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10" workbookViewId="0">
      <selection activeCell="B6" sqref="B6"/>
    </sheetView>
  </sheetViews>
  <sheetFormatPr defaultRowHeight="14.5" x14ac:dyDescent="0.35"/>
  <cols>
    <col min="1" max="1" width="4.26953125" style="21" customWidth="1"/>
    <col min="2" max="2" width="29.54296875" customWidth="1"/>
    <col min="3" max="3" width="13.26953125" customWidth="1"/>
    <col min="4" max="4" width="6.26953125" style="21" customWidth="1"/>
    <col min="5" max="5" width="44" customWidth="1"/>
    <col min="6" max="6" width="12.453125" customWidth="1"/>
    <col min="7" max="7" width="13.81640625" customWidth="1"/>
  </cols>
  <sheetData>
    <row r="1" spans="1:7" ht="23.5" x14ac:dyDescent="0.55000000000000004">
      <c r="A1" s="85" t="s">
        <v>54</v>
      </c>
      <c r="B1" s="85"/>
      <c r="C1" s="85"/>
      <c r="D1" s="85"/>
      <c r="E1" s="85"/>
      <c r="F1" s="85"/>
      <c r="G1" s="85"/>
    </row>
    <row r="3" spans="1:7" s="18" customFormat="1" x14ac:dyDescent="0.35">
      <c r="A3" s="23" t="s">
        <v>3</v>
      </c>
      <c r="B3" s="24" t="s">
        <v>1</v>
      </c>
      <c r="C3" s="24" t="s">
        <v>2</v>
      </c>
      <c r="D3" s="25" t="s">
        <v>55</v>
      </c>
      <c r="E3" s="26" t="s">
        <v>0</v>
      </c>
      <c r="F3" s="24" t="s">
        <v>30</v>
      </c>
      <c r="G3" s="24" t="s">
        <v>2</v>
      </c>
    </row>
    <row r="4" spans="1:7" s="18" customFormat="1" x14ac:dyDescent="0.35">
      <c r="A4" s="32" t="s">
        <v>56</v>
      </c>
      <c r="B4" s="86" t="s">
        <v>9</v>
      </c>
      <c r="C4" s="87"/>
      <c r="D4" s="80"/>
      <c r="E4" s="80"/>
      <c r="F4" s="80"/>
      <c r="G4" s="88"/>
    </row>
    <row r="5" spans="1:7" x14ac:dyDescent="0.35">
      <c r="A5" s="35"/>
      <c r="B5" s="38" t="s">
        <v>4</v>
      </c>
      <c r="C5" s="42">
        <v>112.13</v>
      </c>
      <c r="D5" s="30">
        <v>1</v>
      </c>
      <c r="E5" s="5" t="s">
        <v>4</v>
      </c>
      <c r="F5" s="3" t="s">
        <v>29</v>
      </c>
      <c r="G5" s="3">
        <v>112.13</v>
      </c>
    </row>
    <row r="6" spans="1:7" x14ac:dyDescent="0.35">
      <c r="A6" s="36"/>
      <c r="B6" s="39" t="s">
        <v>29</v>
      </c>
      <c r="C6" s="40"/>
      <c r="D6" s="31">
        <v>2</v>
      </c>
      <c r="E6" s="5" t="s">
        <v>5</v>
      </c>
      <c r="F6" s="3" t="s">
        <v>31</v>
      </c>
      <c r="G6" s="4">
        <v>134.10835</v>
      </c>
    </row>
    <row r="7" spans="1:7" x14ac:dyDescent="0.35">
      <c r="A7" s="36"/>
      <c r="B7" s="40"/>
      <c r="C7" s="40"/>
      <c r="D7" s="31">
        <v>3</v>
      </c>
      <c r="E7" s="5" t="s">
        <v>6</v>
      </c>
      <c r="F7" s="3" t="s">
        <v>32</v>
      </c>
      <c r="G7" s="2">
        <v>150.22</v>
      </c>
    </row>
    <row r="8" spans="1:7" x14ac:dyDescent="0.35">
      <c r="A8" s="37"/>
      <c r="B8" s="41"/>
      <c r="C8" s="41"/>
      <c r="D8" s="31">
        <v>4</v>
      </c>
      <c r="E8" s="5" t="s">
        <v>7</v>
      </c>
      <c r="F8" s="3" t="s">
        <v>33</v>
      </c>
      <c r="G8" s="2">
        <v>262.31515999999999</v>
      </c>
    </row>
    <row r="9" spans="1:7" s="18" customFormat="1" x14ac:dyDescent="0.35">
      <c r="A9" s="33" t="s">
        <v>57</v>
      </c>
      <c r="B9" s="89" t="s">
        <v>10</v>
      </c>
      <c r="C9" s="90"/>
      <c r="D9" s="80"/>
      <c r="E9" s="80"/>
      <c r="F9" s="80"/>
      <c r="G9" s="88"/>
    </row>
    <row r="10" spans="1:7" x14ac:dyDescent="0.35">
      <c r="A10" s="35"/>
      <c r="B10" s="38" t="s">
        <v>8</v>
      </c>
      <c r="C10" s="42">
        <v>122.12</v>
      </c>
      <c r="D10" s="22">
        <v>1</v>
      </c>
      <c r="E10" s="5" t="s">
        <v>11</v>
      </c>
      <c r="F10" s="6" t="s">
        <v>34</v>
      </c>
      <c r="G10" s="3">
        <v>122.12</v>
      </c>
    </row>
    <row r="11" spans="1:7" x14ac:dyDescent="0.35">
      <c r="A11" s="36"/>
      <c r="B11" s="43" t="s">
        <v>34</v>
      </c>
      <c r="C11" s="40"/>
      <c r="D11" s="31">
        <v>2</v>
      </c>
      <c r="E11" s="5" t="s">
        <v>12</v>
      </c>
      <c r="F11" s="3" t="s">
        <v>35</v>
      </c>
      <c r="G11" s="3">
        <v>144.1</v>
      </c>
    </row>
    <row r="12" spans="1:7" x14ac:dyDescent="0.35">
      <c r="A12" s="36"/>
      <c r="B12" s="40"/>
      <c r="C12" s="40"/>
      <c r="D12" s="31">
        <v>3</v>
      </c>
      <c r="E12" s="5" t="s">
        <v>13</v>
      </c>
      <c r="F12" s="3" t="s">
        <v>36</v>
      </c>
      <c r="G12" s="2">
        <v>160.21</v>
      </c>
    </row>
    <row r="13" spans="1:7" x14ac:dyDescent="0.35">
      <c r="A13" s="37"/>
      <c r="B13" s="41"/>
      <c r="C13" s="41"/>
      <c r="D13" s="31">
        <v>4</v>
      </c>
      <c r="E13" s="5" t="s">
        <v>14</v>
      </c>
      <c r="F13" s="6" t="s">
        <v>37</v>
      </c>
      <c r="G13" s="7">
        <v>282.31</v>
      </c>
    </row>
    <row r="14" spans="1:7" s="18" customFormat="1" x14ac:dyDescent="0.35">
      <c r="A14" s="33" t="s">
        <v>58</v>
      </c>
      <c r="B14" s="89" t="s">
        <v>15</v>
      </c>
      <c r="C14" s="90"/>
      <c r="D14" s="80"/>
      <c r="E14" s="80"/>
      <c r="F14" s="80"/>
      <c r="G14" s="88"/>
    </row>
    <row r="15" spans="1:7" x14ac:dyDescent="0.35">
      <c r="A15" s="48"/>
      <c r="B15" s="38" t="s">
        <v>15</v>
      </c>
      <c r="C15" s="44">
        <v>64.066000000000003</v>
      </c>
      <c r="D15" s="31">
        <v>1</v>
      </c>
      <c r="E15" s="5" t="s">
        <v>16</v>
      </c>
      <c r="F15" s="2" t="s">
        <v>38</v>
      </c>
      <c r="G15" s="2">
        <v>64.066000000000003</v>
      </c>
    </row>
    <row r="16" spans="1:7" x14ac:dyDescent="0.35">
      <c r="A16" s="49"/>
      <c r="B16" s="39" t="s">
        <v>38</v>
      </c>
      <c r="C16" s="45"/>
      <c r="D16" s="31">
        <v>2</v>
      </c>
      <c r="E16" s="5" t="s">
        <v>17</v>
      </c>
      <c r="F16" s="3" t="s">
        <v>39</v>
      </c>
      <c r="G16" s="2">
        <v>126.04300000000001</v>
      </c>
    </row>
    <row r="17" spans="1:7" x14ac:dyDescent="0.35">
      <c r="A17" s="49"/>
      <c r="B17" s="47"/>
      <c r="C17" s="45"/>
      <c r="D17" s="31">
        <v>3</v>
      </c>
      <c r="E17" s="5" t="s">
        <v>18</v>
      </c>
      <c r="F17" s="3" t="s">
        <v>40</v>
      </c>
      <c r="G17" s="2">
        <v>104.06100000000001</v>
      </c>
    </row>
    <row r="18" spans="1:7" x14ac:dyDescent="0.35">
      <c r="A18" s="49"/>
      <c r="B18" s="40"/>
      <c r="C18" s="45"/>
      <c r="D18" s="31">
        <v>4</v>
      </c>
      <c r="E18" s="5" t="s">
        <v>19</v>
      </c>
      <c r="F18" s="3" t="s">
        <v>41</v>
      </c>
      <c r="G18" s="2">
        <v>190.107</v>
      </c>
    </row>
    <row r="19" spans="1:7" x14ac:dyDescent="0.35">
      <c r="A19" s="49"/>
      <c r="B19" s="40"/>
      <c r="C19" s="45"/>
      <c r="D19" s="31">
        <v>5</v>
      </c>
      <c r="E19" s="5" t="s">
        <v>20</v>
      </c>
      <c r="F19" s="3" t="s">
        <v>42</v>
      </c>
      <c r="G19" s="2">
        <v>222.31</v>
      </c>
    </row>
    <row r="20" spans="1:7" x14ac:dyDescent="0.35">
      <c r="A20" s="49"/>
      <c r="B20" s="40"/>
      <c r="C20" s="45"/>
      <c r="D20" s="31">
        <v>6</v>
      </c>
      <c r="E20" s="5" t="s">
        <v>21</v>
      </c>
      <c r="F20" s="6" t="s">
        <v>43</v>
      </c>
      <c r="G20" s="2">
        <v>158.26</v>
      </c>
    </row>
    <row r="21" spans="1:7" x14ac:dyDescent="0.35">
      <c r="A21" s="49"/>
      <c r="B21" s="40"/>
      <c r="C21" s="45"/>
      <c r="D21" s="31">
        <v>7</v>
      </c>
      <c r="E21" s="5" t="s">
        <v>22</v>
      </c>
      <c r="F21" s="3" t="s">
        <v>44</v>
      </c>
      <c r="G21" s="2">
        <v>202.22</v>
      </c>
    </row>
    <row r="22" spans="1:7" x14ac:dyDescent="0.35">
      <c r="A22" s="50"/>
      <c r="B22" s="41"/>
      <c r="C22" s="46"/>
      <c r="D22" s="31">
        <v>8</v>
      </c>
      <c r="E22" s="5" t="s">
        <v>23</v>
      </c>
      <c r="F22" s="3" t="s">
        <v>45</v>
      </c>
      <c r="G22" s="2">
        <v>120.1561</v>
      </c>
    </row>
    <row r="23" spans="1:7" s="18" customFormat="1" x14ac:dyDescent="0.35">
      <c r="A23" s="33" t="s">
        <v>59</v>
      </c>
      <c r="B23" s="34" t="s">
        <v>24</v>
      </c>
      <c r="C23" s="34"/>
      <c r="D23" s="28"/>
      <c r="E23" s="29"/>
      <c r="F23" s="27"/>
      <c r="G23" s="27"/>
    </row>
    <row r="24" spans="1:7" x14ac:dyDescent="0.35">
      <c r="A24" s="48"/>
      <c r="B24" s="38" t="s">
        <v>25</v>
      </c>
      <c r="C24" s="44">
        <v>74.08</v>
      </c>
      <c r="D24" s="31">
        <v>1</v>
      </c>
      <c r="E24" s="5" t="s">
        <v>25</v>
      </c>
      <c r="F24" s="6" t="s">
        <v>46</v>
      </c>
      <c r="G24" s="2">
        <v>74.08</v>
      </c>
    </row>
    <row r="25" spans="1:7" x14ac:dyDescent="0.35">
      <c r="A25" s="49"/>
      <c r="B25" s="43" t="s">
        <v>46</v>
      </c>
      <c r="C25" s="45"/>
      <c r="D25" s="31">
        <v>2</v>
      </c>
      <c r="E25" s="5" t="s">
        <v>26</v>
      </c>
      <c r="F25" s="3" t="s">
        <v>47</v>
      </c>
      <c r="G25" s="2">
        <v>96.06</v>
      </c>
    </row>
    <row r="26" spans="1:7" x14ac:dyDescent="0.35">
      <c r="A26" s="49"/>
      <c r="B26" s="40"/>
      <c r="C26" s="45"/>
      <c r="D26" s="31">
        <v>3</v>
      </c>
      <c r="E26" s="5" t="s">
        <v>27</v>
      </c>
      <c r="F26" s="3" t="s">
        <v>48</v>
      </c>
      <c r="G26" s="2">
        <v>186.2192</v>
      </c>
    </row>
    <row r="27" spans="1:7" x14ac:dyDescent="0.35">
      <c r="A27" s="50"/>
      <c r="B27" s="41"/>
      <c r="C27" s="46"/>
      <c r="D27" s="31">
        <v>4</v>
      </c>
      <c r="E27" s="5" t="s">
        <v>28</v>
      </c>
      <c r="F27" s="3" t="s">
        <v>49</v>
      </c>
      <c r="G27" s="2">
        <v>112.16889999999999</v>
      </c>
    </row>
  </sheetData>
  <mergeCells count="4">
    <mergeCell ref="A1:G1"/>
    <mergeCell ref="B4:G4"/>
    <mergeCell ref="B9:G9"/>
    <mergeCell ref="B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KONVERTER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bpom ri md</dc:creator>
  <cp:lastModifiedBy>Rani</cp:lastModifiedBy>
  <dcterms:created xsi:type="dcterms:W3CDTF">2016-05-26T14:03:48Z</dcterms:created>
  <dcterms:modified xsi:type="dcterms:W3CDTF">2026-08-14T04:58:17Z</dcterms:modified>
</cp:coreProperties>
</file>